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570" windowWidth="10395" windowHeight="9465" activeTab="0"/>
  </bookViews>
  <sheets>
    <sheet name="rendiconto311216" sheetId="1" r:id="rId1"/>
    <sheet name="Foglio2" sheetId="2" r:id="rId2"/>
    <sheet name="Foglio3" sheetId="3" r:id="rId3"/>
  </sheets>
  <definedNames>
    <definedName name="_xlnm.Print_Area" localSheetId="0">'rendiconto311216'!$A$1:$C$101</definedName>
  </definedNames>
  <calcPr fullCalcOnLoad="1"/>
</workbook>
</file>

<file path=xl/sharedStrings.xml><?xml version="1.0" encoding="utf-8"?>
<sst xmlns="http://schemas.openxmlformats.org/spreadsheetml/2006/main" count="56" uniqueCount="49">
  <si>
    <t>Descrizione</t>
  </si>
  <si>
    <t>Importi</t>
  </si>
  <si>
    <t>Totali</t>
  </si>
  <si>
    <t>Age Platform</t>
  </si>
  <si>
    <t>Trasferte</t>
  </si>
  <si>
    <t>Assemblee FapCredito</t>
  </si>
  <si>
    <t>Consigli Direttivi</t>
  </si>
  <si>
    <t>Viaggi e Trasferte</t>
  </si>
  <si>
    <t>Funzionamento</t>
  </si>
  <si>
    <t>Consulenze legali</t>
  </si>
  <si>
    <t>Segreteria</t>
  </si>
  <si>
    <t>Postali</t>
  </si>
  <si>
    <t>Telefono</t>
  </si>
  <si>
    <t>Spese c/c</t>
  </si>
  <si>
    <t>Altre spese</t>
  </si>
  <si>
    <t>Polizza Allianz</t>
  </si>
  <si>
    <t>Beneficenza</t>
  </si>
  <si>
    <t>Prestazioni lavoro occasionale</t>
  </si>
  <si>
    <t>Entrate</t>
  </si>
  <si>
    <t>Uscite</t>
  </si>
  <si>
    <t>Quote associative a.p.</t>
  </si>
  <si>
    <t>Quote associative a.c.</t>
  </si>
  <si>
    <t>Totale entrate</t>
  </si>
  <si>
    <t>Saldo Banca anno precedente</t>
  </si>
  <si>
    <t>Saldo Cassa anno precedente</t>
  </si>
  <si>
    <t>Banca</t>
  </si>
  <si>
    <t>Cassa</t>
  </si>
  <si>
    <t>Patrimonio netto</t>
  </si>
  <si>
    <t>Ricavi</t>
  </si>
  <si>
    <t>Costi</t>
  </si>
  <si>
    <t>Attività</t>
  </si>
  <si>
    <t>Passività</t>
  </si>
  <si>
    <t>Saldo Banca e Cassa a.c.</t>
  </si>
  <si>
    <t>Entrate Varie</t>
  </si>
  <si>
    <t>Rendiconto esercizio 2016</t>
  </si>
  <si>
    <t>Costi di gestione anno 2016</t>
  </si>
  <si>
    <t>Conto economico esercizio 2016</t>
  </si>
  <si>
    <t>Sbilancio anno 2016</t>
  </si>
  <si>
    <t>Totali esercizio 2016</t>
  </si>
  <si>
    <t>Variazioni di Cassa anno 2016</t>
  </si>
  <si>
    <t>Entrate anno 2016</t>
  </si>
  <si>
    <t>Ricavi vari</t>
  </si>
  <si>
    <t>Quota associativa anno 2016</t>
  </si>
  <si>
    <t>Quota associativa anno 2015</t>
  </si>
  <si>
    <t>Stato Patrimoniale al 31/12/2016</t>
  </si>
  <si>
    <t>Assemblea dei Delegati</t>
  </si>
  <si>
    <t xml:space="preserve">Affitto locali </t>
  </si>
  <si>
    <t>IL TESORIERE</t>
  </si>
  <si>
    <t>Pasquale Di Napoli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</si>
</sst>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Lucida Calligraphy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0" borderId="2" applyNumberFormat="0" applyFill="0" applyAlignment="0" applyProtection="0"/>
    <xf numFmtId="0" fontId="7" fillId="17" borderId="3" applyNumberForma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1" fillId="0" borderId="0" xfId="0" applyFont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8"/>
  <sheetViews>
    <sheetView tabSelected="1" zoomScalePageLayoutView="0" workbookViewId="0" topLeftCell="A34">
      <selection activeCell="L62" sqref="L62"/>
    </sheetView>
  </sheetViews>
  <sheetFormatPr defaultColWidth="9.140625" defaultRowHeight="12.75"/>
  <cols>
    <col min="1" max="1" width="40.28125" style="0" customWidth="1"/>
    <col min="2" max="2" width="13.00390625" style="3" customWidth="1"/>
    <col min="3" max="3" width="13.28125" style="2" customWidth="1"/>
  </cols>
  <sheetData>
    <row r="1" spans="1:3" ht="12.75">
      <c r="A1" s="8" t="s">
        <v>34</v>
      </c>
      <c r="B1" s="8"/>
      <c r="C1" s="8"/>
    </row>
    <row r="2" spans="1:3" ht="12.75">
      <c r="A2" s="1" t="s">
        <v>0</v>
      </c>
      <c r="B2" s="2" t="s">
        <v>1</v>
      </c>
      <c r="C2" s="2" t="s">
        <v>2</v>
      </c>
    </row>
    <row r="4" ht="12.75">
      <c r="A4" s="1"/>
    </row>
    <row r="5" spans="1:2" ht="12.75">
      <c r="A5" t="s">
        <v>42</v>
      </c>
      <c r="B5" s="3">
        <v>13568.5</v>
      </c>
    </row>
    <row r="6" spans="1:2" ht="12.75">
      <c r="A6" t="s">
        <v>43</v>
      </c>
      <c r="B6" s="3">
        <v>287.7</v>
      </c>
    </row>
    <row r="7" spans="1:2" ht="12.75">
      <c r="A7" t="s">
        <v>4</v>
      </c>
      <c r="B7" s="3">
        <v>0</v>
      </c>
    </row>
    <row r="8" spans="1:3" ht="12.75">
      <c r="A8" t="s">
        <v>41</v>
      </c>
      <c r="B8" s="3">
        <v>303</v>
      </c>
      <c r="C8" s="2">
        <f>B5+B6+B7+B8</f>
        <v>14159.2</v>
      </c>
    </row>
    <row r="9" ht="12.75">
      <c r="E9" s="7"/>
    </row>
    <row r="10" ht="12.75">
      <c r="A10" s="1" t="s">
        <v>5</v>
      </c>
    </row>
    <row r="11" spans="1:2" ht="12.75">
      <c r="A11" t="s">
        <v>45</v>
      </c>
      <c r="B11" s="3">
        <v>2753.6</v>
      </c>
    </row>
    <row r="12" spans="1:2" ht="12.75">
      <c r="A12" t="s">
        <v>6</v>
      </c>
      <c r="B12" s="3">
        <v>4502.6</v>
      </c>
    </row>
    <row r="13" spans="1:2" ht="12.75">
      <c r="A13" t="s">
        <v>7</v>
      </c>
      <c r="B13" s="3">
        <v>784.46</v>
      </c>
    </row>
    <row r="14" spans="1:3" ht="12.75">
      <c r="A14" s="6" t="s">
        <v>3</v>
      </c>
      <c r="B14" s="3">
        <v>636</v>
      </c>
      <c r="C14" s="3">
        <f>SUM(B11:B14)</f>
        <v>8676.66</v>
      </c>
    </row>
    <row r="16" ht="12.75">
      <c r="A16" s="1" t="s">
        <v>8</v>
      </c>
    </row>
    <row r="17" spans="1:2" ht="14.25" customHeight="1">
      <c r="A17" t="s">
        <v>9</v>
      </c>
      <c r="B17" s="3">
        <v>2537.6</v>
      </c>
    </row>
    <row r="18" spans="1:2" ht="12.75">
      <c r="A18" t="s">
        <v>10</v>
      </c>
      <c r="B18" s="3">
        <v>0</v>
      </c>
    </row>
    <row r="19" spans="1:2" ht="12.75">
      <c r="A19" t="s">
        <v>11</v>
      </c>
      <c r="B19" s="3">
        <v>0</v>
      </c>
    </row>
    <row r="20" spans="1:2" ht="12.75">
      <c r="A20" t="s">
        <v>12</v>
      </c>
      <c r="B20" s="3">
        <v>0</v>
      </c>
    </row>
    <row r="21" spans="1:2" ht="12.75">
      <c r="A21" t="s">
        <v>14</v>
      </c>
      <c r="B21" s="3">
        <v>63.44</v>
      </c>
    </row>
    <row r="22" spans="1:2" ht="12.75">
      <c r="A22" t="s">
        <v>13</v>
      </c>
      <c r="B22" s="3">
        <v>159.29</v>
      </c>
    </row>
    <row r="23" spans="1:2" ht="12.75">
      <c r="A23" t="s">
        <v>46</v>
      </c>
      <c r="B23" s="3">
        <v>0</v>
      </c>
    </row>
    <row r="24" spans="1:2" ht="12.75">
      <c r="A24" t="s">
        <v>15</v>
      </c>
      <c r="B24" s="3">
        <v>0</v>
      </c>
    </row>
    <row r="25" spans="1:2" ht="12.75">
      <c r="A25" t="s">
        <v>16</v>
      </c>
      <c r="B25" s="3">
        <v>0</v>
      </c>
    </row>
    <row r="26" spans="1:3" ht="12.75">
      <c r="A26" t="s">
        <v>17</v>
      </c>
      <c r="B26" s="3">
        <v>0</v>
      </c>
      <c r="C26" s="2">
        <f>SUM(B17:B26)</f>
        <v>2760.33</v>
      </c>
    </row>
    <row r="28" spans="1:3" ht="12.75">
      <c r="A28" s="1" t="s">
        <v>35</v>
      </c>
      <c r="C28" s="2">
        <f>SUM(C14:C27)</f>
        <v>11436.99</v>
      </c>
    </row>
    <row r="31" spans="1:3" ht="12.75">
      <c r="A31" s="8" t="s">
        <v>36</v>
      </c>
      <c r="B31" s="8"/>
      <c r="C31" s="8"/>
    </row>
    <row r="32" spans="1:3" ht="12.75">
      <c r="A32" s="1" t="s">
        <v>0</v>
      </c>
      <c r="B32" s="2" t="s">
        <v>28</v>
      </c>
      <c r="C32" s="2" t="s">
        <v>29</v>
      </c>
    </row>
    <row r="34" spans="1:2" ht="12.75">
      <c r="A34" t="s">
        <v>20</v>
      </c>
      <c r="B34" s="3">
        <v>287.7</v>
      </c>
    </row>
    <row r="35" spans="1:2" ht="12.75">
      <c r="A35" t="s">
        <v>21</v>
      </c>
      <c r="B35" s="3">
        <v>13568.5</v>
      </c>
    </row>
    <row r="36" spans="1:2" ht="12.75">
      <c r="A36" t="s">
        <v>33</v>
      </c>
      <c r="B36" s="3">
        <v>303</v>
      </c>
    </row>
    <row r="37" spans="1:2" ht="12.75">
      <c r="A37" s="1" t="s">
        <v>22</v>
      </c>
      <c r="B37" s="2">
        <f>SUM(B34:B36)</f>
        <v>14159.2</v>
      </c>
    </row>
    <row r="39" spans="1:3" ht="12.75">
      <c r="A39" t="s">
        <v>35</v>
      </c>
      <c r="C39" s="2">
        <f>C28</f>
        <v>11436.99</v>
      </c>
    </row>
    <row r="41" spans="1:3" ht="12.75">
      <c r="A41" s="1" t="s">
        <v>37</v>
      </c>
      <c r="C41" s="2">
        <f>SUM(B37-C39)</f>
        <v>2722.210000000001</v>
      </c>
    </row>
    <row r="43" spans="1:3" ht="12.75">
      <c r="A43" s="1" t="s">
        <v>38</v>
      </c>
      <c r="B43" s="2">
        <f>SUM(B37)</f>
        <v>14159.2</v>
      </c>
      <c r="C43" s="2">
        <f>SUM(C39:C41)</f>
        <v>14159.2</v>
      </c>
    </row>
    <row r="46" spans="1:3" ht="12.75">
      <c r="A46" s="8" t="s">
        <v>39</v>
      </c>
      <c r="B46" s="8"/>
      <c r="C46" s="8"/>
    </row>
    <row r="47" spans="1:3" ht="12.75">
      <c r="A47" s="1" t="s">
        <v>0</v>
      </c>
      <c r="B47" s="2" t="s">
        <v>18</v>
      </c>
      <c r="C47" s="2" t="s">
        <v>19</v>
      </c>
    </row>
    <row r="49" spans="1:2" ht="12.75">
      <c r="A49" t="s">
        <v>23</v>
      </c>
      <c r="B49" s="3">
        <v>6619.43</v>
      </c>
    </row>
    <row r="50" spans="1:2" ht="12.75">
      <c r="A50" t="s">
        <v>24</v>
      </c>
      <c r="B50" s="3">
        <v>0</v>
      </c>
    </row>
    <row r="51" spans="1:2" ht="12.75">
      <c r="A51" t="s">
        <v>40</v>
      </c>
      <c r="B51" s="3">
        <v>14159.2</v>
      </c>
    </row>
    <row r="52" ht="12.75">
      <c r="B52" s="4"/>
    </row>
    <row r="53" spans="1:3" ht="12.75">
      <c r="A53" t="s">
        <v>35</v>
      </c>
      <c r="C53" s="4">
        <f>C39</f>
        <v>11436.99</v>
      </c>
    </row>
    <row r="54" spans="1:3" ht="12.75">
      <c r="A54" s="6" t="s">
        <v>32</v>
      </c>
      <c r="C54" s="4">
        <v>9341.64</v>
      </c>
    </row>
    <row r="55" spans="1:4" ht="12.75">
      <c r="A55" s="1" t="s">
        <v>38</v>
      </c>
      <c r="B55" s="2">
        <f>SUM(B49:B53)</f>
        <v>20778.63</v>
      </c>
      <c r="C55" s="2">
        <f>SUM(C53:C54)</f>
        <v>20778.629999999997</v>
      </c>
      <c r="D55" s="5"/>
    </row>
    <row r="57" ht="12.75">
      <c r="C57" s="2">
        <f>B55-C55</f>
        <v>0</v>
      </c>
    </row>
    <row r="61" spans="1:3" ht="12.75">
      <c r="A61" s="8" t="s">
        <v>44</v>
      </c>
      <c r="B61" s="8"/>
      <c r="C61" s="8"/>
    </row>
    <row r="62" spans="1:3" ht="12.75">
      <c r="A62" s="1" t="s">
        <v>0</v>
      </c>
      <c r="B62" s="2" t="s">
        <v>30</v>
      </c>
      <c r="C62" s="2" t="s">
        <v>31</v>
      </c>
    </row>
    <row r="64" spans="1:2" ht="12.75">
      <c r="A64" t="s">
        <v>25</v>
      </c>
      <c r="B64" s="3">
        <v>9341.64</v>
      </c>
    </row>
    <row r="65" spans="1:2" ht="12.75">
      <c r="A65" t="s">
        <v>26</v>
      </c>
      <c r="B65" s="3">
        <v>0</v>
      </c>
    </row>
    <row r="67" spans="1:3" ht="12.75">
      <c r="A67" t="s">
        <v>27</v>
      </c>
      <c r="C67" s="4">
        <v>9341.64</v>
      </c>
    </row>
    <row r="69" spans="1:3" ht="12.75">
      <c r="A69" s="1" t="s">
        <v>38</v>
      </c>
      <c r="B69" s="2">
        <f>SUM(B64:B68)</f>
        <v>9341.64</v>
      </c>
      <c r="C69" s="2">
        <f>SUM(C67:C68)</f>
        <v>9341.64</v>
      </c>
    </row>
    <row r="72" spans="1:3" ht="12.75">
      <c r="A72" s="10" t="s">
        <v>47</v>
      </c>
      <c r="B72" s="10"/>
      <c r="C72" s="10"/>
    </row>
    <row r="73" spans="1:2" ht="13.5">
      <c r="A73" s="9" t="s">
        <v>48</v>
      </c>
      <c r="B73" s="2"/>
    </row>
    <row r="75" ht="12.75">
      <c r="A75" s="6"/>
    </row>
    <row r="79" ht="12.75">
      <c r="A79" s="1"/>
    </row>
    <row r="80" ht="12.75">
      <c r="A80" s="6"/>
    </row>
    <row r="84" ht="12.75">
      <c r="A84" s="1"/>
    </row>
    <row r="96" spans="1:2" ht="12.75">
      <c r="A96" s="1"/>
      <c r="B96" s="2"/>
    </row>
    <row r="98" ht="12.75">
      <c r="A98" s="6"/>
    </row>
  </sheetData>
  <sheetProtection/>
  <mergeCells count="5">
    <mergeCell ref="A72:C72"/>
    <mergeCell ref="A1:C1"/>
    <mergeCell ref="A31:C31"/>
    <mergeCell ref="A46:C46"/>
    <mergeCell ref="A61:C61"/>
  </mergeCells>
  <printOptions gridLines="1"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150" r:id="rId1"/>
  <rowBreaks count="1" manualBreakCount="1">
    <brk id="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Sandro</dc:creator>
  <cp:keywords/>
  <dc:description/>
  <cp:lastModifiedBy>IO</cp:lastModifiedBy>
  <cp:lastPrinted>2017-01-28T13:00:08Z</cp:lastPrinted>
  <dcterms:created xsi:type="dcterms:W3CDTF">2013-02-09T08:50:04Z</dcterms:created>
  <dcterms:modified xsi:type="dcterms:W3CDTF">2017-05-30T13:33:47Z</dcterms:modified>
  <cp:category/>
  <cp:version/>
  <cp:contentType/>
  <cp:contentStatus/>
</cp:coreProperties>
</file>